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Тариф ХВС" sheetId="9" r:id="rId1"/>
  </sheets>
  <definedNames>
    <definedName name="_xlnm._FilterDatabase" localSheetId="0" hidden="1">'Тариф ХВС'!#REF!</definedName>
    <definedName name="_xlnm.Print_Area" localSheetId="0">'Тариф ХВС'!$A$1:$L$19</definedName>
  </definedNames>
  <calcPr calcId="125725"/>
</workbook>
</file>

<file path=xl/calcChain.xml><?xml version="1.0" encoding="utf-8"?>
<calcChain xmlns="http://schemas.openxmlformats.org/spreadsheetml/2006/main">
  <c r="G17" i="9"/>
  <c r="F16"/>
  <c r="D16"/>
  <c r="I16"/>
  <c r="G16"/>
  <c r="I19"/>
  <c r="I18"/>
  <c r="I17"/>
  <c r="G19"/>
  <c r="G18"/>
  <c r="D17"/>
  <c r="D19"/>
  <c r="D18"/>
  <c r="F19"/>
  <c r="F18"/>
  <c r="F17"/>
  <c r="H8" l="1"/>
  <c r="H7"/>
  <c r="E8"/>
  <c r="F8" s="1"/>
  <c r="E7"/>
  <c r="F7" s="1"/>
</calcChain>
</file>

<file path=xl/sharedStrings.xml><?xml version="1.0" encoding="utf-8"?>
<sst xmlns="http://schemas.openxmlformats.org/spreadsheetml/2006/main" count="50" uniqueCount="28">
  <si>
    <t>Наименование с.п.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</si>
  <si>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</si>
  <si>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</si>
  <si>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</si>
  <si>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</si>
  <si>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</si>
  <si>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Пенжинский МР</t>
  </si>
  <si>
    <t>Тигильский МР</t>
  </si>
  <si>
    <t xml:space="preserve">с. Тигиль </t>
  </si>
  <si>
    <t xml:space="preserve">Компонент </t>
  </si>
  <si>
    <t>руб./м3</t>
  </si>
  <si>
    <t>1 полугодие</t>
  </si>
  <si>
    <t>2 полугодие</t>
  </si>
  <si>
    <t>с. Слаутное</t>
  </si>
  <si>
    <t>на тэ за Гкал</t>
  </si>
  <si>
    <t>на т-ль за куб.метр</t>
  </si>
  <si>
    <t>с. Манилы</t>
  </si>
  <si>
    <t>№ 375 от 18.12.2018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</si>
  <si>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2019 год</t>
    </r>
  </si>
  <si>
    <t>Тарифы для населения и исполнителей коммунальных услуг</t>
  </si>
  <si>
    <t>2 полугодие (льготные)</t>
  </si>
  <si>
    <t>с. Каменское</t>
  </si>
  <si>
    <t>с. Аянка</t>
  </si>
  <si>
    <t>№ 185 от 12.11.2021 г изменение № 424 от 18.12.2018 г</t>
  </si>
  <si>
    <t>№ 184 от 12.11.2021 г изменение № 423 от 18.12.2018 г</t>
  </si>
  <si>
    <t>№ 186 от 12.11.2021 г изменение № 426 от 18.12.2018 г</t>
  </si>
  <si>
    <t>№ 183 от 12.11.2021 г изменение № 422 от 18.12.2018 г</t>
  </si>
  <si>
    <t>Тарифы на питьевую воду (питьевое водоснабжение) производства ОАО "ЮЭСК" на 2022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</si>
</sst>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topLeftCell="A9" zoomScaleNormal="100" zoomScaleSheetLayoutView="100" workbookViewId="0">
      <selection activeCell="N16" sqref="N16"/>
    </sheetView>
  </sheetViews>
  <sheetFormatPr defaultRowHeight="12.75"/>
  <cols>
    <col min="1" max="1" width="15.28515625" style="1" customWidth="1"/>
    <col min="2" max="2" width="25" style="1" customWidth="1"/>
    <col min="3" max="3" width="10.28515625" style="1" customWidth="1"/>
    <col min="4" max="4" width="10.4257812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0.7109375" style="1" customWidth="1"/>
    <col min="12" max="12" width="10.57031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2" s="4" customFormat="1" ht="16.5" hidden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9.75" hidden="1" customHeight="1">
      <c r="J2" s="2"/>
    </row>
    <row r="3" spans="1:12" ht="12.75" hidden="1" customHeight="1">
      <c r="A3" s="25" t="s">
        <v>0</v>
      </c>
      <c r="B3" s="25" t="s">
        <v>1</v>
      </c>
      <c r="C3" s="25" t="s">
        <v>9</v>
      </c>
      <c r="D3" s="25"/>
      <c r="E3" s="25" t="s">
        <v>2</v>
      </c>
      <c r="F3" s="25"/>
      <c r="G3" s="25"/>
      <c r="H3" s="25"/>
      <c r="I3" s="25" t="s">
        <v>3</v>
      </c>
      <c r="J3" s="25"/>
      <c r="K3" s="25"/>
      <c r="L3" s="25"/>
    </row>
    <row r="4" spans="1:12" ht="12.75" hidden="1" customHeight="1">
      <c r="A4" s="25"/>
      <c r="B4" s="25"/>
      <c r="C4" s="25"/>
      <c r="D4" s="25"/>
      <c r="E4" s="25" t="s">
        <v>11</v>
      </c>
      <c r="F4" s="25"/>
      <c r="G4" s="25" t="s">
        <v>12</v>
      </c>
      <c r="H4" s="25"/>
      <c r="I4" s="25" t="s">
        <v>11</v>
      </c>
      <c r="J4" s="25"/>
      <c r="K4" s="25" t="s">
        <v>12</v>
      </c>
      <c r="L4" s="25"/>
    </row>
    <row r="5" spans="1:12" hidden="1">
      <c r="A5" s="25"/>
      <c r="B5" s="25"/>
      <c r="C5" s="25"/>
      <c r="D5" s="25"/>
      <c r="E5" s="5" t="s">
        <v>4</v>
      </c>
      <c r="F5" s="5" t="s">
        <v>5</v>
      </c>
      <c r="G5" s="5" t="s">
        <v>4</v>
      </c>
      <c r="H5" s="5" t="s">
        <v>5</v>
      </c>
      <c r="I5" s="5" t="s">
        <v>4</v>
      </c>
      <c r="J5" s="5" t="s">
        <v>5</v>
      </c>
      <c r="K5" s="5" t="s">
        <v>4</v>
      </c>
      <c r="L5" s="5" t="s">
        <v>5</v>
      </c>
    </row>
    <row r="6" spans="1:12" hidden="1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 hidden="1" customHeight="1">
      <c r="A7" s="27" t="s">
        <v>8</v>
      </c>
      <c r="B7" s="28" t="s">
        <v>17</v>
      </c>
      <c r="C7" s="26" t="s">
        <v>14</v>
      </c>
      <c r="D7" s="26"/>
      <c r="E7" s="7" t="e">
        <f>#REF!</f>
        <v>#REF!</v>
      </c>
      <c r="F7" s="6" t="e">
        <f>ROUND(E7*1.2,2)</f>
        <v>#REF!</v>
      </c>
      <c r="G7" s="7">
        <v>14552.93</v>
      </c>
      <c r="H7" s="6">
        <f>ROUND(G7*1.2,2)</f>
        <v>17463.52</v>
      </c>
      <c r="I7" s="6">
        <v>1728.81</v>
      </c>
      <c r="J7" s="7">
        <v>2074.5700000000002</v>
      </c>
      <c r="K7" s="6">
        <v>1770.83</v>
      </c>
      <c r="L7" s="7">
        <v>2125</v>
      </c>
    </row>
    <row r="8" spans="1:12" ht="12.75" hidden="1" customHeight="1">
      <c r="A8" s="27"/>
      <c r="B8" s="29"/>
      <c r="C8" s="26" t="s">
        <v>15</v>
      </c>
      <c r="D8" s="26"/>
      <c r="E8" s="7" t="e">
        <f>#REF!</f>
        <v>#REF!</v>
      </c>
      <c r="F8" s="8" t="e">
        <f>ROUND(E8*1.2,2)</f>
        <v>#REF!</v>
      </c>
      <c r="G8" s="7">
        <v>210.5</v>
      </c>
      <c r="H8" s="8">
        <f>ROUND(G8*1.2,2)</f>
        <v>252.6</v>
      </c>
      <c r="I8" s="6">
        <v>47</v>
      </c>
      <c r="J8" s="7">
        <v>56.4</v>
      </c>
      <c r="K8" s="6">
        <v>50</v>
      </c>
      <c r="L8" s="7">
        <v>60</v>
      </c>
    </row>
    <row r="10" spans="1:12" ht="26.25" customHeight="1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2" ht="15.75" customHeight="1">
      <c r="J11" s="2" t="s">
        <v>10</v>
      </c>
    </row>
    <row r="12" spans="1:12" ht="50.25" customHeight="1">
      <c r="A12" s="22" t="s">
        <v>0</v>
      </c>
      <c r="B12" s="22" t="s">
        <v>1</v>
      </c>
      <c r="C12" s="22" t="s">
        <v>2</v>
      </c>
      <c r="D12" s="22"/>
      <c r="E12" s="22"/>
      <c r="F12" s="22"/>
      <c r="G12" s="19" t="s">
        <v>19</v>
      </c>
      <c r="H12" s="23"/>
      <c r="I12" s="23"/>
      <c r="J12" s="20"/>
    </row>
    <row r="13" spans="1:12" ht="12.75" customHeight="1">
      <c r="A13" s="22"/>
      <c r="B13" s="22"/>
      <c r="C13" s="22" t="s">
        <v>11</v>
      </c>
      <c r="D13" s="22"/>
      <c r="E13" s="22" t="s">
        <v>12</v>
      </c>
      <c r="F13" s="22"/>
      <c r="G13" s="22" t="s">
        <v>11</v>
      </c>
      <c r="H13" s="22"/>
      <c r="I13" s="19" t="s">
        <v>20</v>
      </c>
      <c r="J13" s="20"/>
    </row>
    <row r="14" spans="1:12">
      <c r="A14" s="22"/>
      <c r="B14" s="22"/>
      <c r="C14" s="15" t="s">
        <v>4</v>
      </c>
      <c r="D14" s="15" t="s">
        <v>5</v>
      </c>
      <c r="E14" s="15" t="s">
        <v>4</v>
      </c>
      <c r="F14" s="15" t="s">
        <v>5</v>
      </c>
      <c r="G14" s="15" t="s">
        <v>4</v>
      </c>
      <c r="H14" s="15" t="s">
        <v>5</v>
      </c>
      <c r="I14" s="15" t="s">
        <v>4</v>
      </c>
      <c r="J14" s="15" t="s">
        <v>5</v>
      </c>
    </row>
    <row r="15" spans="1:12" s="3" customFormat="1" ht="12.75" customHeight="1">
      <c r="A15" s="19" t="s">
        <v>6</v>
      </c>
      <c r="B15" s="23"/>
      <c r="C15" s="23"/>
      <c r="D15" s="23"/>
      <c r="E15" s="23"/>
      <c r="F15" s="23"/>
      <c r="G15" s="23"/>
      <c r="H15" s="23"/>
      <c r="I15" s="23"/>
      <c r="J15" s="20"/>
    </row>
    <row r="16" spans="1:12" s="9" customFormat="1" ht="33.75" customHeight="1">
      <c r="A16" s="16" t="s">
        <v>16</v>
      </c>
      <c r="B16" s="10" t="s">
        <v>23</v>
      </c>
      <c r="C16" s="11">
        <v>228.21</v>
      </c>
      <c r="D16" s="12">
        <f>ROUND(C16*1.2,2)</f>
        <v>273.85000000000002</v>
      </c>
      <c r="E16" s="11">
        <v>275.13</v>
      </c>
      <c r="F16" s="12">
        <f>ROUND(E16*1.2,2)</f>
        <v>330.16</v>
      </c>
      <c r="G16" s="13">
        <f>ROUND(H16/1.2,2)</f>
        <v>52.5</v>
      </c>
      <c r="H16" s="14">
        <v>63</v>
      </c>
      <c r="I16" s="13">
        <f>ROUND(J16/1.2,2)</f>
        <v>52.5</v>
      </c>
      <c r="J16" s="14">
        <v>63</v>
      </c>
    </row>
    <row r="17" spans="1:10" s="9" customFormat="1" ht="33.75" customHeight="1">
      <c r="A17" s="16" t="s">
        <v>21</v>
      </c>
      <c r="B17" s="10" t="s">
        <v>24</v>
      </c>
      <c r="C17" s="11">
        <v>155.78</v>
      </c>
      <c r="D17" s="12">
        <f>ROUND(C17*1.2,2)</f>
        <v>186.94</v>
      </c>
      <c r="E17" s="11">
        <v>161.41999999999999</v>
      </c>
      <c r="F17" s="12">
        <f t="shared" ref="D17:F19" si="0">ROUND(E17*1.2,2)</f>
        <v>193.7</v>
      </c>
      <c r="G17" s="17">
        <f>ROUND(H17/1.2,2)</f>
        <v>55</v>
      </c>
      <c r="H17" s="18">
        <v>66</v>
      </c>
      <c r="I17" s="17">
        <f t="shared" ref="I17:I19" si="1">ROUND(J17/1.2,2)</f>
        <v>55</v>
      </c>
      <c r="J17" s="18">
        <v>66</v>
      </c>
    </row>
    <row r="18" spans="1:10" s="9" customFormat="1" ht="33.75" customHeight="1">
      <c r="A18" s="16" t="s">
        <v>22</v>
      </c>
      <c r="B18" s="10" t="s">
        <v>26</v>
      </c>
      <c r="C18" s="11">
        <v>114.88</v>
      </c>
      <c r="D18" s="12">
        <f t="shared" si="0"/>
        <v>137.86000000000001</v>
      </c>
      <c r="E18" s="11">
        <v>134.22</v>
      </c>
      <c r="F18" s="12">
        <f t="shared" si="0"/>
        <v>161.06</v>
      </c>
      <c r="G18" s="13">
        <f t="shared" ref="G18:G19" si="2">ROUND(H18/1.2,2)</f>
        <v>40.83</v>
      </c>
      <c r="H18" s="14">
        <v>49</v>
      </c>
      <c r="I18" s="13">
        <f t="shared" si="1"/>
        <v>40.83</v>
      </c>
      <c r="J18" s="14">
        <v>49</v>
      </c>
    </row>
    <row r="19" spans="1:10" s="9" customFormat="1" ht="33.75" customHeight="1">
      <c r="A19" s="16" t="s">
        <v>13</v>
      </c>
      <c r="B19" s="10" t="s">
        <v>25</v>
      </c>
      <c r="C19" s="11">
        <v>115.1</v>
      </c>
      <c r="D19" s="12">
        <f t="shared" si="0"/>
        <v>138.12</v>
      </c>
      <c r="E19" s="11">
        <v>122.52</v>
      </c>
      <c r="F19" s="12">
        <f t="shared" si="0"/>
        <v>147.02000000000001</v>
      </c>
      <c r="G19" s="13">
        <f t="shared" si="2"/>
        <v>40</v>
      </c>
      <c r="H19" s="14">
        <v>48</v>
      </c>
      <c r="I19" s="13">
        <f t="shared" si="1"/>
        <v>40</v>
      </c>
      <c r="J19" s="14">
        <v>48</v>
      </c>
    </row>
  </sheetData>
  <mergeCells count="25">
    <mergeCell ref="C3:D5"/>
    <mergeCell ref="C7:D7"/>
    <mergeCell ref="A15:J15"/>
    <mergeCell ref="E13:F13"/>
    <mergeCell ref="G13:H13"/>
    <mergeCell ref="A1:K1"/>
    <mergeCell ref="K4:L4"/>
    <mergeCell ref="C8:D8"/>
    <mergeCell ref="A6:L6"/>
    <mergeCell ref="A7:A8"/>
    <mergeCell ref="B7:B8"/>
    <mergeCell ref="E3:H3"/>
    <mergeCell ref="I3:L3"/>
    <mergeCell ref="E4:F4"/>
    <mergeCell ref="G4:H4"/>
    <mergeCell ref="I4:J4"/>
    <mergeCell ref="A3:A5"/>
    <mergeCell ref="B3:B5"/>
    <mergeCell ref="I13:J13"/>
    <mergeCell ref="A10:J10"/>
    <mergeCell ref="A12:A14"/>
    <mergeCell ref="B12:B14"/>
    <mergeCell ref="C12:F12"/>
    <mergeCell ref="C13:D13"/>
    <mergeCell ref="G12:J12"/>
  </mergeCells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ХВС</vt:lpstr>
      <vt:lpstr>'Тариф ХВС'!Область_печати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2023-11-21T03:48:28Z</dcterms:modified>
</cp:coreProperties>
</file>